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" yWindow="420" windowWidth="15480" windowHeight="11016" activeTab="0"/>
  </bookViews>
  <sheets>
    <sheet name="2" sheetId="1" r:id="rId1"/>
  </sheets>
  <definedNames>
    <definedName name="_xlnm.Print_Area" localSheetId="0">'2'!$A$1:$G$98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<sst xmlns="http://schemas.openxmlformats.org/spreadsheetml/2006/main" count="169" uniqueCount="137">
  <si>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</si>
  <si>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</si>
  <si>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</si>
  <si>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</si>
  <si>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</si>
  <si>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</si>
  <si>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</si>
  <si>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</si>
  <si>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</si>
  <si>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</si>
  <si>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</si>
  <si>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</si>
  <si>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</si>
  <si>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</si>
  <si>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</si>
  <si>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</si>
  <si>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</si>
  <si>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</si>
  <si>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</si>
  <si>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</si>
  <si>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</si>
  <si>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</si>
  <si>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</si>
  <si>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</si>
  <si>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</si>
  <si>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</si>
  <si>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</si>
  <si>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</si>
  <si>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</si>
  <si>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</si>
  <si>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</si>
  <si>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</si>
  <si>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</si>
  <si>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</si>
  <si>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</si>
  <si>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</si>
  <si>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</si>
  <si>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</si>
  <si>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</si>
  <si>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</si>
  <si>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</si>
  <si>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</si>
  <si>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</si>
  <si>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</si>
  <si>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</si>
  <si>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</si>
  <si>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</si>
  <si>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</si>
  <si>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</si>
  <si>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</si>
  <si>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</si>
  <si>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</si>
  <si>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</si>
  <si>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</si>
  <si>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</si>
  <si>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</si>
  <si>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</si>
  <si>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</si>
  <si>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</si>
  <si>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</si>
  <si>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</si>
  <si>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</si>
  <si>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</si>
  <si>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</si>
  <si>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</si>
  <si>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</si>
  <si>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</si>
  <si>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</si>
  <si>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</si>
  <si>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</si>
  <si>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</si>
  <si>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</si>
  <si>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</si>
  <si>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</si>
  <si>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</si>
  <si>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</si>
  <si>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</si>
  <si>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</si>
  <si>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</si>
  <si>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</si>
  <si>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</si>
  <si>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</si>
  <si>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</si>
  <si>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</si>
  <si>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</si>
  <si>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</si>
  <si>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</si>
  <si>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</si>
  <si>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</si>
  <si>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</si>
  <si>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</si>
  <si>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</si>
  <si>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</si>
  <si>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</si>
  <si>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</si>
  <si>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</si>
  <si>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</si>
  <si>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</si>
  <si>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</si>
  <si>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</si>
  <si>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</si>
  <si>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</si>
  <si>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</si>
  <si>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</si>
  <si>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</si>
  <si>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</si>
  <si>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</si>
  <si>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</si>
  <si>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</si>
  <si>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</si>
  <si>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</si>
  <si>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</si>
  <si>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</si>
  <si>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</si>
  <si>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</si>
  <si>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</si>
  <si>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</si>
  <si>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</si>
  <si>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</si>
  <si>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</si>
  <si>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</si>
  <si>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</si>
  <si>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</si>
  <si>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</si>
  <si>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</si>
  <si>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</si>
  <si>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</si>
  <si>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</si>
  <si>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</si>
  <si>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</si>
  <si>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</si>
  <si>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>ALYTAUS MIESTO SAVIVALDYBĖS VISUOMENĖS SVEIKATOS BIURAS</t>
  </si>
  <si>
    <t xml:space="preserve">301768543  S.DARIAUS IR S. GIRĖNO  1/33  ALYTUS  </t>
  </si>
  <si>
    <t>PAGAL 2012 M.    BIRŽELIO 30 D. DUOMENIS</t>
  </si>
  <si>
    <t>2012 07 30   Nr. 4</t>
  </si>
  <si>
    <t>Sveikatos priežiūros specialistė, pavaduojanti direktorių</t>
  </si>
  <si>
    <t>Rima Smolskytė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</si>
</sst>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16" borderId="4" applyNumberFormat="0" applyAlignment="0" applyProtection="0"/>
    <xf numFmtId="0" fontId="17" fillId="0" borderId="0" applyNumberFormat="0" applyFill="0" applyBorder="0" applyAlignment="0" applyProtection="0"/>
    <xf numFmtId="0" fontId="19" fillId="7" borderId="5" applyNumberFormat="0" applyAlignment="0" applyProtection="0"/>
    <xf numFmtId="0" fontId="20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130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0" fontId="6" fillId="24" borderId="13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 wrapText="1"/>
    </xf>
    <xf numFmtId="16" fontId="4" fillId="24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left" vertical="center"/>
    </xf>
    <xf numFmtId="16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 quotePrefix="1">
      <alignment horizontal="left" vertical="center" wrapText="1"/>
    </xf>
    <xf numFmtId="16" fontId="4" fillId="24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4" fillId="25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/>
    </xf>
    <xf numFmtId="0" fontId="2" fillId="24" borderId="10" xfId="0" applyFont="1" applyFill="1" applyBorder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4" fillId="24" borderId="0" xfId="0" applyFont="1" applyFill="1" applyAlignment="1">
      <alignment horizontal="left" vertical="center" wrapText="1"/>
    </xf>
    <xf numFmtId="0" fontId="7" fillId="24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4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0" fontId="0" fillId="24" borderId="0" xfId="0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Išvestis" xfId="44"/>
    <cellStyle name="Įspėjimo teksta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showGridLines="0" tabSelected="1" view="pageBreakPreview" zoomScaleSheetLayoutView="100" zoomScalePageLayoutView="0" workbookViewId="0" topLeftCell="A1">
      <selection activeCell="A96" sqref="A96:E96"/>
    </sheetView>
  </sheetViews>
  <sheetFormatPr defaultColWidth="9.140625" defaultRowHeight="12.75"/>
  <cols>
    <col min="1" max="1" width="8.421875" style="11" customWidth="1"/>
    <col min="2" max="2" width="3.140625" style="12" customWidth="1"/>
    <col min="3" max="3" width="2.7109375" style="12" customWidth="1"/>
    <col min="4" max="4" width="43.7109375" style="12" customWidth="1"/>
    <col min="5" max="5" width="7.7109375" style="45" customWidth="1"/>
    <col min="6" max="6" width="11.421875" style="11" customWidth="1"/>
    <col min="7" max="7" width="11.57421875" style="11" customWidth="1"/>
    <col min="8" max="16384" width="9.140625" style="11" customWidth="1"/>
  </cols>
  <sheetData>
    <row r="1" spans="1:7" ht="12.75">
      <c r="A1" s="83"/>
      <c r="B1" s="45"/>
      <c r="C1" s="45"/>
      <c r="D1" s="45"/>
      <c r="E1" s="84"/>
      <c r="F1" s="83"/>
      <c r="G1" s="83"/>
    </row>
    <row r="2" spans="5:7" ht="12.75">
      <c r="E2" s="106" t="s">
        <v>93</v>
      </c>
      <c r="F2" s="107"/>
      <c r="G2" s="107"/>
    </row>
    <row r="3" spans="5:7" ht="12.75">
      <c r="E3" s="108" t="s">
        <v>110</v>
      </c>
      <c r="F3" s="109"/>
      <c r="G3" s="109"/>
    </row>
    <row r="5" spans="1:7" ht="12.75">
      <c r="A5" s="98" t="s">
        <v>92</v>
      </c>
      <c r="B5" s="99"/>
      <c r="C5" s="99"/>
      <c r="D5" s="99"/>
      <c r="E5" s="99"/>
      <c r="F5" s="112"/>
      <c r="G5" s="112"/>
    </row>
    <row r="6" spans="1:7" ht="12.75">
      <c r="A6" s="113"/>
      <c r="B6" s="113"/>
      <c r="C6" s="113"/>
      <c r="D6" s="113"/>
      <c r="E6" s="113"/>
      <c r="F6" s="113"/>
      <c r="G6" s="113"/>
    </row>
    <row r="7" spans="1:5" s="96" customFormat="1" ht="12.75">
      <c r="A7" s="119" t="s">
        <v>131</v>
      </c>
      <c r="B7" s="120"/>
      <c r="C7" s="120"/>
      <c r="D7" s="121"/>
      <c r="E7" s="121"/>
    </row>
    <row r="8" spans="1:7" ht="12.75">
      <c r="A8" s="110" t="s">
        <v>111</v>
      </c>
      <c r="B8" s="111"/>
      <c r="C8" s="111"/>
      <c r="D8" s="111"/>
      <c r="E8" s="111"/>
      <c r="F8" s="112"/>
      <c r="G8" s="112"/>
    </row>
    <row r="9" spans="1:5" s="96" customFormat="1" ht="12.75" customHeight="1">
      <c r="A9" s="119" t="s">
        <v>132</v>
      </c>
      <c r="B9" s="119"/>
      <c r="C9" s="119"/>
      <c r="D9" s="119"/>
      <c r="E9" s="119"/>
    </row>
    <row r="10" spans="1:7" ht="12.75">
      <c r="A10" s="122" t="s">
        <v>112</v>
      </c>
      <c r="B10" s="123"/>
      <c r="C10" s="123"/>
      <c r="D10" s="123"/>
      <c r="E10" s="123"/>
      <c r="F10" s="124"/>
      <c r="G10" s="124"/>
    </row>
    <row r="11" spans="1:7" ht="12.75">
      <c r="A11" s="124"/>
      <c r="B11" s="124"/>
      <c r="C11" s="124"/>
      <c r="D11" s="124"/>
      <c r="E11" s="124"/>
      <c r="F11" s="124"/>
      <c r="G11" s="124"/>
    </row>
    <row r="12" spans="1:5" ht="12.75">
      <c r="A12" s="127"/>
      <c r="B12" s="112"/>
      <c r="C12" s="112"/>
      <c r="D12" s="112"/>
      <c r="E12" s="112"/>
    </row>
    <row r="13" spans="1:7" ht="12.75">
      <c r="A13" s="98" t="s">
        <v>0</v>
      </c>
      <c r="B13" s="99"/>
      <c r="C13" s="99"/>
      <c r="D13" s="99"/>
      <c r="E13" s="99"/>
      <c r="F13" s="100"/>
      <c r="G13" s="100"/>
    </row>
    <row r="14" spans="1:7" ht="12.75">
      <c r="A14" s="98" t="s">
        <v>133</v>
      </c>
      <c r="B14" s="99"/>
      <c r="C14" s="99"/>
      <c r="D14" s="99"/>
      <c r="E14" s="99"/>
      <c r="F14" s="100"/>
      <c r="G14" s="100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10" t="s">
        <v>134</v>
      </c>
      <c r="B16" s="117"/>
      <c r="C16" s="117"/>
      <c r="D16" s="117"/>
      <c r="E16" s="117"/>
      <c r="F16" s="118"/>
      <c r="G16" s="118"/>
    </row>
    <row r="17" spans="1:7" ht="12.75">
      <c r="A17" s="110" t="s">
        <v>1</v>
      </c>
      <c r="B17" s="110"/>
      <c r="C17" s="110"/>
      <c r="D17" s="110"/>
      <c r="E17" s="110"/>
      <c r="F17" s="118"/>
      <c r="G17" s="118"/>
    </row>
    <row r="18" spans="1:7" ht="12.75" customHeight="1">
      <c r="A18" s="8"/>
      <c r="B18" s="9"/>
      <c r="C18" s="9"/>
      <c r="D18" s="104" t="s">
        <v>123</v>
      </c>
      <c r="E18" s="104"/>
      <c r="F18" s="104"/>
      <c r="G18" s="104"/>
    </row>
    <row r="19" spans="1:7" ht="67.5" customHeight="1">
      <c r="A19" s="3" t="s">
        <v>2</v>
      </c>
      <c r="B19" s="114" t="s">
        <v>3</v>
      </c>
      <c r="C19" s="115"/>
      <c r="D19" s="116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SUM(F21+F27)</f>
        <v>107973</v>
      </c>
      <c r="G20" s="15">
        <f>SUM(G21+G27)</f>
        <v>50512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SUM(F22:F26)</f>
        <v>5845</v>
      </c>
      <c r="G21" s="15">
        <f>SUM(G22:G26)</f>
        <v>9352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>
        <v>5845</v>
      </c>
      <c r="G23" s="15">
        <v>9352</v>
      </c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8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SUM(F29:F37)</f>
        <v>102128</v>
      </c>
      <c r="G27" s="15">
        <f>SUM(G29:G37)</f>
        <v>41160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/>
      <c r="F29" s="15"/>
      <c r="G29" s="15"/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/>
      <c r="F32" s="15"/>
      <c r="G32" s="15"/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/>
      <c r="F35" s="15">
        <v>67149</v>
      </c>
      <c r="G35" s="15">
        <v>5148</v>
      </c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>
        <v>14046</v>
      </c>
      <c r="G36" s="15">
        <v>15079</v>
      </c>
    </row>
    <row r="37" spans="1:7" s="12" customFormat="1" ht="12.75" customHeight="1">
      <c r="A37" s="25" t="s">
        <v>35</v>
      </c>
      <c r="B37" s="7"/>
      <c r="C37" s="46" t="s">
        <v>122</v>
      </c>
      <c r="D37" s="32"/>
      <c r="E37" s="48"/>
      <c r="F37" s="15">
        <v>20933</v>
      </c>
      <c r="G37" s="15">
        <v>20933</v>
      </c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92" customFormat="1" ht="12.75" customHeight="1">
      <c r="A39" s="62" t="s">
        <v>44</v>
      </c>
      <c r="B39" s="94" t="s">
        <v>130</v>
      </c>
      <c r="C39" s="94"/>
      <c r="D39" s="95"/>
      <c r="E39" s="93"/>
      <c r="F39" s="67"/>
      <c r="G39" s="67"/>
    </row>
    <row r="40" spans="1:7" s="12" customFormat="1" ht="12.75" customHeight="1">
      <c r="A40" s="1" t="s">
        <v>45</v>
      </c>
      <c r="B40" s="13" t="s">
        <v>128</v>
      </c>
      <c r="C40" s="34"/>
      <c r="D40" s="14"/>
      <c r="E40" s="47"/>
      <c r="F40" s="15"/>
      <c r="G40" s="15"/>
    </row>
    <row r="41" spans="1:7" s="12" customFormat="1" ht="12.75" customHeight="1">
      <c r="A41" s="3" t="s">
        <v>46</v>
      </c>
      <c r="B41" s="74" t="s">
        <v>47</v>
      </c>
      <c r="C41" s="35"/>
      <c r="D41" s="75"/>
      <c r="E41" s="48"/>
      <c r="F41" s="15">
        <f>SUM(F44:F57)</f>
        <v>55275</v>
      </c>
      <c r="G41" s="15">
        <f>SUM(G57+G48+G49+G44)</f>
        <v>41185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/>
      <c r="G42" s="15"/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/>
      <c r="F44" s="15">
        <v>982</v>
      </c>
      <c r="G44" s="15">
        <v>509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25" t="s">
        <v>129</v>
      </c>
      <c r="D47" s="126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8"/>
      <c r="F48" s="15">
        <v>365</v>
      </c>
      <c r="G48" s="15">
        <v>547</v>
      </c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8"/>
      <c r="F49" s="15"/>
      <c r="G49" s="15">
        <f>SUM(G50:G55)</f>
        <v>39685</v>
      </c>
    </row>
    <row r="50" spans="1:7" s="12" customFormat="1" ht="12.75" customHeight="1">
      <c r="A50" s="19" t="s">
        <v>38</v>
      </c>
      <c r="B50" s="56"/>
      <c r="C50" s="89" t="s">
        <v>81</v>
      </c>
      <c r="D50" s="58"/>
      <c r="E50" s="48"/>
      <c r="F50" s="15"/>
      <c r="G50" s="15"/>
    </row>
    <row r="51" spans="1:7" s="12" customFormat="1" ht="12.75" customHeight="1">
      <c r="A51" s="90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52"/>
      <c r="F52" s="15"/>
      <c r="G52" s="15"/>
    </row>
    <row r="53" spans="1:7" s="12" customFormat="1" ht="12.75" customHeight="1">
      <c r="A53" s="19" t="s">
        <v>41</v>
      </c>
      <c r="B53" s="29"/>
      <c r="C53" s="125" t="s">
        <v>88</v>
      </c>
      <c r="D53" s="126"/>
      <c r="E53" s="52"/>
      <c r="F53" s="15"/>
      <c r="G53" s="15"/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52"/>
      <c r="F54" s="15">
        <v>18150</v>
      </c>
      <c r="G54" s="15">
        <v>39685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8"/>
      <c r="F55" s="15"/>
      <c r="G55" s="15"/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8"/>
      <c r="F57" s="15">
        <v>35778</v>
      </c>
      <c r="G57" s="15">
        <v>444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97">
        <f>SUM(F20+F41)</f>
        <v>163248</v>
      </c>
      <c r="G58" s="97">
        <f>SUM(G20+G41)</f>
        <v>91697</v>
      </c>
    </row>
    <row r="59" spans="1:7" s="12" customFormat="1" ht="12.75" customHeight="1">
      <c r="A59" s="1" t="s">
        <v>57</v>
      </c>
      <c r="B59" s="13" t="s">
        <v>58</v>
      </c>
      <c r="C59" s="13"/>
      <c r="D59" s="81"/>
      <c r="E59" s="48"/>
      <c r="F59" s="15">
        <f>SUM(F60:F63)</f>
        <v>69156</v>
      </c>
      <c r="G59" s="15">
        <f>SUM(G60:G63)</f>
        <v>35980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8"/>
      <c r="F60" s="15">
        <v>31662</v>
      </c>
      <c r="G60" s="15">
        <v>5090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82"/>
      <c r="F61" s="24">
        <v>4669</v>
      </c>
      <c r="G61" s="24">
        <v>5148</v>
      </c>
    </row>
    <row r="62" spans="1:7" s="12" customFormat="1" ht="12.75" customHeight="1">
      <c r="A62" s="33" t="s">
        <v>36</v>
      </c>
      <c r="B62" s="101" t="s">
        <v>102</v>
      </c>
      <c r="C62" s="102"/>
      <c r="D62" s="103"/>
      <c r="E62" s="48"/>
      <c r="F62" s="15">
        <v>24062</v>
      </c>
      <c r="G62" s="15">
        <v>25742</v>
      </c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8"/>
      <c r="F63" s="15">
        <v>8763</v>
      </c>
      <c r="G63" s="15"/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SUM(F73:F83)</f>
        <v>90816</v>
      </c>
      <c r="G64" s="15">
        <f>SUM(G71:G83)</f>
        <v>54232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/>
      <c r="G69" s="67"/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7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5"/>
      <c r="F74" s="15"/>
      <c r="G74" s="15"/>
    </row>
    <row r="75" spans="1:7" s="12" customFormat="1" ht="12.75" customHeight="1">
      <c r="A75" s="91" t="s">
        <v>28</v>
      </c>
      <c r="B75" s="64"/>
      <c r="C75" s="86" t="s">
        <v>99</v>
      </c>
      <c r="D75" s="69"/>
      <c r="E75" s="48"/>
      <c r="F75" s="15"/>
      <c r="G75" s="15"/>
    </row>
    <row r="76" spans="1:7" s="12" customFormat="1" ht="12.75" customHeight="1">
      <c r="A76" s="19" t="s">
        <v>125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126</v>
      </c>
      <c r="B77" s="29"/>
      <c r="C77" s="30"/>
      <c r="D77" s="50" t="s">
        <v>69</v>
      </c>
      <c r="E77" s="47"/>
      <c r="F77" s="15">
        <v>1556</v>
      </c>
      <c r="G77" s="15">
        <v>6869</v>
      </c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52"/>
      <c r="F80" s="15">
        <v>78051</v>
      </c>
      <c r="G80" s="15">
        <v>19587</v>
      </c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52"/>
      <c r="F81" s="15">
        <v>5330</v>
      </c>
      <c r="G81" s="15">
        <v>21035</v>
      </c>
    </row>
    <row r="82" spans="1:7" s="12" customFormat="1" ht="12.75" customHeight="1">
      <c r="A82" s="25" t="s">
        <v>124</v>
      </c>
      <c r="B82" s="29"/>
      <c r="C82" s="49" t="s">
        <v>90</v>
      </c>
      <c r="D82" s="50"/>
      <c r="E82" s="52"/>
      <c r="F82" s="15"/>
      <c r="G82" s="15"/>
    </row>
    <row r="83" spans="1:7" s="12" customFormat="1" ht="12.75" customHeight="1">
      <c r="A83" s="25" t="s">
        <v>127</v>
      </c>
      <c r="B83" s="7"/>
      <c r="C83" s="46" t="s">
        <v>73</v>
      </c>
      <c r="D83" s="32"/>
      <c r="E83" s="53"/>
      <c r="F83" s="15">
        <v>5879</v>
      </c>
      <c r="G83" s="15">
        <v>6741</v>
      </c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53"/>
      <c r="F84" s="15">
        <f>SUM(F90:F92)</f>
        <v>3276</v>
      </c>
      <c r="G84" s="15">
        <f>SUM(G90)</f>
        <v>1485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/>
      <c r="G90" s="15">
        <f>SUM(G91:G92)</f>
        <v>1485</v>
      </c>
    </row>
    <row r="91" spans="1:7" s="12" customFormat="1" ht="12.75" customHeight="1">
      <c r="A91" s="25" t="s">
        <v>116</v>
      </c>
      <c r="B91" s="34"/>
      <c r="C91" s="46" t="s">
        <v>103</v>
      </c>
      <c r="D91" s="10"/>
      <c r="E91" s="47"/>
      <c r="F91" s="15">
        <v>2186</v>
      </c>
      <c r="G91" s="15">
        <v>395</v>
      </c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/>
      <c r="F92" s="15">
        <v>1090</v>
      </c>
      <c r="G92" s="15">
        <v>1090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28" t="s">
        <v>118</v>
      </c>
      <c r="C94" s="129"/>
      <c r="D94" s="126"/>
      <c r="E94" s="48"/>
      <c r="F94" s="97">
        <f>SUM(F59+F64+F84)</f>
        <v>163248</v>
      </c>
      <c r="G94" s="97">
        <f>SUM(G64+G59+G84)</f>
        <v>91697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05" t="s">
        <v>135</v>
      </c>
      <c r="B96" s="105"/>
      <c r="C96" s="105"/>
      <c r="D96" s="105"/>
      <c r="E96" s="105"/>
      <c r="F96" s="110" t="s">
        <v>136</v>
      </c>
      <c r="G96" s="110"/>
    </row>
    <row r="97" spans="1:7" s="12" customFormat="1" ht="12.75">
      <c r="A97" s="110" t="s">
        <v>121</v>
      </c>
      <c r="B97" s="110"/>
      <c r="C97" s="110"/>
      <c r="D97" s="110"/>
      <c r="E97" s="110"/>
      <c r="F97" s="110" t="s">
        <v>109</v>
      </c>
      <c r="G97" s="110"/>
    </row>
    <row r="98" spans="1:7" s="12" customFormat="1" ht="12.75">
      <c r="A98" s="79"/>
      <c r="B98" s="79"/>
      <c r="C98" s="79"/>
      <c r="D98" s="79"/>
      <c r="E98" s="80"/>
      <c r="F98" s="9"/>
      <c r="G98" s="9"/>
    </row>
    <row r="99" s="12" customFormat="1" ht="12.75">
      <c r="E99" s="45"/>
    </row>
    <row r="100" s="12" customFormat="1" ht="12.75">
      <c r="E100" s="45"/>
    </row>
    <row r="101" s="12" customFormat="1" ht="12.75">
      <c r="E101" s="45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</sheetData>
  <sheetProtection/>
  <mergeCells count="22">
    <mergeCell ref="F97:G97"/>
    <mergeCell ref="A10:G11"/>
    <mergeCell ref="C53:D53"/>
    <mergeCell ref="A12:E12"/>
    <mergeCell ref="A97:E97"/>
    <mergeCell ref="B94:D94"/>
    <mergeCell ref="C47:D47"/>
    <mergeCell ref="A17:G17"/>
    <mergeCell ref="A96:E96"/>
    <mergeCell ref="E2:G2"/>
    <mergeCell ref="E3:G3"/>
    <mergeCell ref="A8:G8"/>
    <mergeCell ref="A5:G6"/>
    <mergeCell ref="B19:D19"/>
    <mergeCell ref="F96:G96"/>
    <mergeCell ref="A16:G16"/>
    <mergeCell ref="A7:E7"/>
    <mergeCell ref="A9:E9"/>
    <mergeCell ref="A13:G13"/>
    <mergeCell ref="B62:D62"/>
    <mergeCell ref="D18:G18"/>
    <mergeCell ref="A14:G14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Laura</cp:lastModifiedBy>
  <cp:lastPrinted>2012-07-30T16:12:34Z</cp:lastPrinted>
  <dcterms:created xsi:type="dcterms:W3CDTF">2009-07-20T14:30:53Z</dcterms:created>
  <dcterms:modified xsi:type="dcterms:W3CDTF">2013-11-23T12:03:40Z</dcterms:modified>
  <cp:category/>
  <cp:version/>
  <cp:contentType/>
  <cp:contentStatus/>
</cp:coreProperties>
</file>